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75" activeTab="0"/>
  </bookViews>
  <sheets>
    <sheet name="2007-2006" sheetId="1" r:id="rId1"/>
  </sheets>
  <definedNames>
    <definedName name="_xlnm.Print_Area" localSheetId="0">'2007-2006'!$A$1:$H$35</definedName>
  </definedNames>
  <calcPr fullCalcOnLoad="1"/>
</workbook>
</file>

<file path=xl/sharedStrings.xml><?xml version="1.0" encoding="utf-8"?>
<sst xmlns="http://schemas.openxmlformats.org/spreadsheetml/2006/main" count="55" uniqueCount="53">
  <si>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</si>
  <si>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</si>
  <si>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</si>
  <si>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</si>
  <si>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</si>
  <si>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</si>
  <si>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</si>
  <si>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</si>
  <si>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</si>
  <si>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</si>
  <si>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</si>
  <si>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</si>
  <si>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</si>
  <si>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</si>
  <si>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</si>
  <si>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</si>
  <si>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</si>
  <si>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</si>
  <si>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</si>
  <si>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</si>
  <si>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</si>
  <si>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</si>
  <si>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</si>
  <si>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</si>
  <si>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</si>
  <si>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</si>
  <si>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</si>
  <si>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</si>
  <si>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</si>
  <si>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</si>
  <si>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</si>
  <si>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</si>
  <si>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</si>
  <si>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</si>
  <si>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</si>
  <si>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</si>
  <si>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</si>
  <si>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</si>
  <si>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</si>
  <si>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</si>
  <si>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</si>
  <si>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</si>
  <si>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</si>
  <si>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</si>
  <si>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</si>
  <si>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</si>
  <si>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</si>
  <si>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</si>
  <si>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الناتج المحلي الاجمالي لإمارة دبي بالأسعار الثابتة *</t>
  </si>
  <si>
    <r>
      <t>Gross Domestic Product at Constant Prices  - Emirate of Dubai</t>
    </r>
    <r>
      <rPr>
        <b/>
        <sz val="14"/>
        <rFont val="Wisoft pro"/>
        <family val="0"/>
      </rPr>
      <t>*</t>
    </r>
  </si>
  <si>
    <t>2007-2006</t>
  </si>
  <si>
    <t xml:space="preserve">*Source : Dubai Statistic Centre </t>
  </si>
  <si>
    <t>*المصدر : مركز دبي للإحصاء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</si>
</sst>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000"/>
    <numFmt numFmtId="16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1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0" fillId="0" borderId="0" xfId="56">
      <alignment/>
      <protection/>
    </xf>
    <xf numFmtId="0" fontId="4" fillId="33" borderId="0" xfId="57" applyFont="1" applyFill="1" applyBorder="1" applyAlignment="1">
      <alignment vertical="top" wrapText="1"/>
      <protection/>
    </xf>
    <xf numFmtId="0" fontId="5" fillId="34" borderId="0" xfId="57" applyFont="1" applyFill="1" applyBorder="1" applyAlignment="1">
      <alignment horizontal="center" vertical="top"/>
      <protection/>
    </xf>
    <xf numFmtId="0" fontId="2" fillId="34" borderId="0" xfId="57" applyFont="1" applyFill="1" applyAlignment="1">
      <alignment vertical="top"/>
      <protection/>
    </xf>
    <xf numFmtId="0" fontId="6" fillId="34" borderId="0" xfId="57" applyFont="1" applyFill="1" applyBorder="1" applyAlignment="1">
      <alignment vertical="top" wrapText="1"/>
      <protection/>
    </xf>
    <xf numFmtId="0" fontId="7" fillId="33" borderId="0" xfId="57" applyFont="1" applyFill="1" applyBorder="1" applyAlignment="1">
      <alignment wrapText="1"/>
      <protection/>
    </xf>
    <xf numFmtId="0" fontId="3" fillId="34" borderId="0" xfId="57" applyFont="1" applyFill="1" applyBorder="1" applyAlignment="1">
      <alignment horizontal="right" vertical="center"/>
      <protection/>
    </xf>
    <xf numFmtId="0" fontId="3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vertical="center"/>
      <protection/>
    </xf>
    <xf numFmtId="0" fontId="2" fillId="34" borderId="0" xfId="57" applyFont="1" applyFill="1" applyBorder="1" applyAlignment="1">
      <alignment vertical="center"/>
      <protection/>
    </xf>
    <xf numFmtId="0" fontId="12" fillId="34" borderId="0" xfId="57" applyFont="1" applyFill="1" applyAlignment="1">
      <alignment vertical="center"/>
      <protection/>
    </xf>
    <xf numFmtId="0" fontId="10" fillId="0" borderId="10" xfId="58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65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8" applyFont="1" applyFill="1" applyBorder="1" applyAlignment="1">
      <alignment vertical="center" wrapText="1"/>
      <protection/>
    </xf>
    <xf numFmtId="4" fontId="54" fillId="34" borderId="0" xfId="57" applyNumberFormat="1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 readingOrder="1"/>
      <protection/>
    </xf>
    <xf numFmtId="0" fontId="14" fillId="35" borderId="13" xfId="57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65" fontId="14" fillId="35" borderId="14" xfId="44" applyNumberFormat="1" applyFont="1" applyFill="1" applyBorder="1" applyAlignment="1">
      <alignment horizontal="center" vertical="center"/>
    </xf>
    <xf numFmtId="0" fontId="14" fillId="35" borderId="15" xfId="57" applyFont="1" applyFill="1" applyBorder="1" applyAlignment="1">
      <alignment vertical="center" wrapText="1"/>
      <protection/>
    </xf>
    <xf numFmtId="166" fontId="54" fillId="34" borderId="0" xfId="57" applyNumberFormat="1" applyFont="1" applyFill="1" applyAlignment="1">
      <alignment vertical="center" wrapText="1"/>
      <protection/>
    </xf>
    <xf numFmtId="4" fontId="55" fillId="0" borderId="0" xfId="57" applyNumberFormat="1" applyFont="1" applyAlignment="1">
      <alignment vertical="top" wrapText="1" readingOrder="2"/>
      <protection/>
    </xf>
    <xf numFmtId="0" fontId="0" fillId="0" borderId="0" xfId="56" applyFont="1">
      <alignment/>
      <protection/>
    </xf>
    <xf numFmtId="9" fontId="3" fillId="34" borderId="0" xfId="62" applyFont="1" applyFill="1" applyAlignment="1">
      <alignment/>
    </xf>
    <xf numFmtId="167" fontId="3" fillId="34" borderId="0" xfId="62" applyNumberFormat="1" applyFont="1" applyFill="1" applyAlignment="1">
      <alignment/>
    </xf>
    <xf numFmtId="0" fontId="15" fillId="0" borderId="0" xfId="57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7" applyFont="1" applyAlignment="1">
      <alignment horizontal="right" readingOrder="2"/>
      <protection/>
    </xf>
    <xf numFmtId="0" fontId="55" fillId="0" borderId="0" xfId="57" applyFont="1">
      <alignment/>
      <protection/>
    </xf>
    <xf numFmtId="3" fontId="55" fillId="34" borderId="0" xfId="57" applyNumberFormat="1" applyFont="1" applyFill="1">
      <alignment/>
      <protection/>
    </xf>
    <xf numFmtId="0" fontId="53" fillId="0" borderId="0" xfId="56" applyFont="1">
      <alignment/>
      <protection/>
    </xf>
    <xf numFmtId="0" fontId="18" fillId="0" borderId="0" xfId="0" applyFont="1" applyAlignment="1">
      <alignment horizontal="right" vertical="center" readingOrder="2"/>
    </xf>
    <xf numFmtId="0" fontId="56" fillId="0" borderId="0" xfId="57" applyFont="1" applyAlignment="1">
      <alignment horizontal="left" vertical="top" wrapText="1" indent="1" readingOrder="1"/>
      <protection/>
    </xf>
    <xf numFmtId="0" fontId="16" fillId="0" borderId="0" xfId="57" applyFont="1" applyFill="1" applyBorder="1" applyAlignment="1">
      <alignment horizontal="center" vertical="top" wrapText="1"/>
      <protection/>
    </xf>
    <xf numFmtId="0" fontId="16" fillId="33" borderId="0" xfId="57" applyFont="1" applyFill="1" applyBorder="1" applyAlignment="1">
      <alignment horizontal="center" vertical="top" wrapText="1"/>
      <protection/>
    </xf>
    <xf numFmtId="0" fontId="17" fillId="33" borderId="0" xfId="57" applyFont="1" applyFill="1" applyBorder="1" applyAlignment="1">
      <alignment horizontal="center" vertical="center" wrapText="1"/>
      <protection/>
    </xf>
    <xf numFmtId="0" fontId="8" fillId="35" borderId="16" xfId="57" applyFont="1" applyFill="1" applyBorder="1" applyAlignment="1">
      <alignment horizontal="center" vertical="center" wrapText="1"/>
      <protection/>
    </xf>
    <xf numFmtId="0" fontId="8" fillId="35" borderId="17" xfId="57" applyFont="1" applyFill="1" applyBorder="1" applyAlignment="1">
      <alignment horizontal="center" vertical="center" wrapText="1"/>
      <protection/>
    </xf>
    <xf numFmtId="0" fontId="8" fillId="35" borderId="18" xfId="57" applyFont="1" applyFill="1" applyBorder="1" applyAlignment="1">
      <alignment horizontal="center" vertical="center" wrapText="1"/>
      <protection/>
    </xf>
    <xf numFmtId="0" fontId="8" fillId="35" borderId="19" xfId="57" applyFont="1" applyFill="1" applyBorder="1" applyAlignment="1">
      <alignment horizontal="center" vertical="center" wrapText="1"/>
      <protection/>
    </xf>
    <xf numFmtId="0" fontId="8" fillId="35" borderId="20" xfId="57" applyFont="1" applyFill="1" applyBorder="1" applyAlignment="1">
      <alignment horizontal="center" vertical="center" wrapText="1"/>
      <protection/>
    </xf>
    <xf numFmtId="0" fontId="10" fillId="35" borderId="21" xfId="57" applyFont="1" applyFill="1" applyBorder="1" applyAlignment="1">
      <alignment horizontal="center" vertical="center" wrapText="1" readingOrder="2"/>
      <protection/>
    </xf>
    <xf numFmtId="0" fontId="11" fillId="0" borderId="11" xfId="57" applyFont="1" applyBorder="1">
      <alignment/>
      <protection/>
    </xf>
    <xf numFmtId="0" fontId="11" fillId="0" borderId="14" xfId="57" applyFont="1" applyBorder="1">
      <alignment/>
      <protection/>
    </xf>
    <xf numFmtId="0" fontId="8" fillId="35" borderId="22" xfId="57" applyFont="1" applyFill="1" applyBorder="1" applyAlignment="1">
      <alignment horizontal="center" vertical="center" wrapText="1"/>
      <protection/>
    </xf>
    <xf numFmtId="0" fontId="8" fillId="35" borderId="23" xfId="57" applyFont="1" applyFill="1" applyBorder="1" applyAlignment="1">
      <alignment horizontal="center" vertical="center" wrapText="1"/>
      <protection/>
    </xf>
    <xf numFmtId="0" fontId="10" fillId="35" borderId="11" xfId="57" applyFont="1" applyFill="1" applyBorder="1" applyAlignment="1">
      <alignment horizontal="center" vertical="center" wrapText="1" readingOrder="2"/>
      <protection/>
    </xf>
    <xf numFmtId="0" fontId="11" fillId="0" borderId="14" xfId="57" applyFont="1" applyBorder="1" applyAlignment="1">
      <alignment vertical="center"/>
      <protection/>
    </xf>
    <xf numFmtId="0" fontId="10" fillId="35" borderId="24" xfId="57" applyFont="1" applyFill="1" applyBorder="1" applyAlignment="1">
      <alignment horizontal="center" vertical="center" wrapText="1" readingOrder="2"/>
      <protection/>
    </xf>
    <xf numFmtId="0" fontId="10" fillId="35" borderId="18" xfId="57" applyFont="1" applyFill="1" applyBorder="1" applyAlignment="1">
      <alignment horizontal="center" vertical="center" wrapText="1" readingOrder="2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rmal 5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3200400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09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tabSelected="1" zoomScale="80" zoomScaleNormal="80" zoomScaleSheetLayoutView="70" zoomScalePageLayoutView="0" workbookViewId="0" topLeftCell="A7">
      <selection activeCell="F14" sqref="F14"/>
    </sheetView>
  </sheetViews>
  <sheetFormatPr defaultColWidth="51.28125" defaultRowHeight="15"/>
  <cols>
    <col min="1" max="1" width="51.28125" style="27" customWidth="1"/>
    <col min="2" max="7" width="26.00390625" style="27" customWidth="1"/>
    <col min="8" max="8" width="51.28125" style="27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8">
      <c r="A6" s="30"/>
      <c r="B6" s="30"/>
      <c r="C6" s="30"/>
      <c r="D6" s="30"/>
      <c r="E6" s="30"/>
      <c r="F6" s="30"/>
      <c r="G6" s="30"/>
      <c r="H6" s="30"/>
      <c r="I6" s="2"/>
      <c r="J6" s="2"/>
      <c r="K6" s="2"/>
      <c r="L6" s="2"/>
      <c r="M6" s="2"/>
    </row>
    <row r="7" spans="1:13" ht="18.75">
      <c r="A7" s="38" t="s">
        <v>48</v>
      </c>
      <c r="B7" s="38"/>
      <c r="C7" s="38"/>
      <c r="D7" s="38"/>
      <c r="E7" s="38"/>
      <c r="F7" s="38"/>
      <c r="G7" s="38"/>
      <c r="H7" s="38"/>
      <c r="I7" s="4"/>
      <c r="J7" s="5"/>
      <c r="K7" s="6"/>
      <c r="L7" s="6"/>
      <c r="M7" s="6"/>
    </row>
    <row r="8" spans="1:13" ht="18">
      <c r="A8" s="39" t="s">
        <v>49</v>
      </c>
      <c r="B8" s="39"/>
      <c r="C8" s="39"/>
      <c r="D8" s="39"/>
      <c r="E8" s="39"/>
      <c r="F8" s="39"/>
      <c r="G8" s="39"/>
      <c r="H8" s="39"/>
      <c r="I8" s="4"/>
      <c r="J8" s="7"/>
      <c r="K8" s="6"/>
      <c r="L8" s="6"/>
      <c r="M8" s="6"/>
    </row>
    <row r="9" spans="1:13" ht="18.75">
      <c r="A9" s="40" t="s">
        <v>50</v>
      </c>
      <c r="B9" s="40"/>
      <c r="C9" s="40"/>
      <c r="D9" s="40"/>
      <c r="E9" s="40"/>
      <c r="F9" s="40"/>
      <c r="G9" s="40"/>
      <c r="H9" s="40"/>
      <c r="I9" s="8"/>
      <c r="J9" s="5"/>
      <c r="K9" s="6"/>
      <c r="L9" s="6"/>
      <c r="M9" s="6"/>
    </row>
    <row r="10" spans="1:13" ht="15">
      <c r="A10" s="9"/>
      <c r="B10" s="10"/>
      <c r="C10" s="10"/>
      <c r="D10" s="10"/>
      <c r="E10" s="10" t="s">
        <v>0</v>
      </c>
      <c r="F10" s="11"/>
      <c r="G10" s="1"/>
      <c r="H10" s="11" t="s">
        <v>1</v>
      </c>
      <c r="I10" s="2"/>
      <c r="J10" s="12"/>
      <c r="K10" s="2"/>
      <c r="L10" s="2"/>
      <c r="M10" s="12"/>
    </row>
    <row r="11" spans="1:13" ht="22.5" customHeight="1">
      <c r="A11" s="41" t="s">
        <v>2</v>
      </c>
      <c r="B11" s="44">
        <v>2006</v>
      </c>
      <c r="C11" s="45"/>
      <c r="D11" s="44">
        <v>2007</v>
      </c>
      <c r="E11" s="45"/>
      <c r="F11" s="46" t="s">
        <v>3</v>
      </c>
      <c r="G11" s="46" t="s">
        <v>4</v>
      </c>
      <c r="H11" s="44" t="s">
        <v>5</v>
      </c>
      <c r="I11" s="2"/>
      <c r="J11" s="2"/>
      <c r="K11" s="2"/>
      <c r="L11" s="2"/>
      <c r="M11" s="2"/>
    </row>
    <row r="12" spans="1:13" ht="39.75" customHeight="1">
      <c r="A12" s="42"/>
      <c r="B12" s="51" t="s">
        <v>6</v>
      </c>
      <c r="C12" s="53" t="s">
        <v>7</v>
      </c>
      <c r="D12" s="51" t="s">
        <v>6</v>
      </c>
      <c r="E12" s="53" t="s">
        <v>7</v>
      </c>
      <c r="F12" s="47"/>
      <c r="G12" s="47"/>
      <c r="H12" s="49"/>
      <c r="I12" s="13"/>
      <c r="J12" s="13"/>
      <c r="K12" s="13"/>
      <c r="L12" s="13"/>
      <c r="M12" s="13"/>
    </row>
    <row r="13" spans="1:13" ht="39.75" customHeight="1">
      <c r="A13" s="43"/>
      <c r="B13" s="52"/>
      <c r="C13" s="54"/>
      <c r="D13" s="52"/>
      <c r="E13" s="54"/>
      <c r="F13" s="48"/>
      <c r="G13" s="48"/>
      <c r="H13" s="50"/>
      <c r="I13" s="13"/>
      <c r="J13" s="13"/>
      <c r="K13" s="13"/>
      <c r="L13" s="13"/>
      <c r="M13" s="13"/>
    </row>
    <row r="14" spans="1:13" ht="39.75" customHeight="1">
      <c r="A14" s="14" t="s">
        <v>8</v>
      </c>
      <c r="B14" s="15">
        <v>405.7592866575158</v>
      </c>
      <c r="C14" s="16">
        <f aca="true" t="shared" si="0" ref="C14:C32">B14/$B$33*100</f>
        <v>0.1653935894238764</v>
      </c>
      <c r="D14" s="15">
        <v>404.399974307915</v>
      </c>
      <c r="E14" s="16">
        <f aca="true" t="shared" si="1" ref="E14:E32">D14/$D$33*100</f>
        <v>0.13819429484035098</v>
      </c>
      <c r="F14" s="16">
        <f>(D14/B14-1)*100</f>
        <v>-0.335004618328838</v>
      </c>
      <c r="G14" s="16">
        <f aca="true" t="shared" si="2" ref="G14:G32">(D14-B14)/$B$33*100</f>
        <v>-0.0005540761629898228</v>
      </c>
      <c r="H14" s="17" t="s">
        <v>9</v>
      </c>
      <c r="I14" s="18"/>
      <c r="J14" s="19"/>
      <c r="K14" s="19"/>
      <c r="L14" s="19"/>
      <c r="M14" s="20"/>
    </row>
    <row r="15" spans="1:13" ht="39.75" customHeight="1">
      <c r="A15" s="14" t="s">
        <v>10</v>
      </c>
      <c r="B15" s="15">
        <v>6886.740062984177</v>
      </c>
      <c r="C15" s="16">
        <f t="shared" si="0"/>
        <v>2.8071388527641172</v>
      </c>
      <c r="D15" s="15">
        <v>4804.968214100506</v>
      </c>
      <c r="E15" s="16">
        <f t="shared" si="1"/>
        <v>1.6419862419979478</v>
      </c>
      <c r="F15" s="16">
        <f>(D15/B15-1)*100</f>
        <v>-30.228697901247536</v>
      </c>
      <c r="G15" s="16">
        <f t="shared" si="2"/>
        <v>-0.8485615234706109</v>
      </c>
      <c r="H15" s="17" t="s">
        <v>11</v>
      </c>
      <c r="I15" s="18"/>
      <c r="J15" s="19"/>
      <c r="K15" s="19"/>
      <c r="L15" s="19"/>
      <c r="M15" s="19"/>
    </row>
    <row r="16" spans="1:13" ht="39.75" customHeight="1">
      <c r="A16" s="14" t="s">
        <v>12</v>
      </c>
      <c r="B16" s="15">
        <v>27325.297052385824</v>
      </c>
      <c r="C16" s="16">
        <f t="shared" si="0"/>
        <v>11.13820215625137</v>
      </c>
      <c r="D16" s="15">
        <v>27433.86001202004</v>
      </c>
      <c r="E16" s="16">
        <f t="shared" si="1"/>
        <v>9.374884223467692</v>
      </c>
      <c r="F16" s="16">
        <f aca="true" t="shared" si="3" ref="F16:F32">(D16/B16-1)*100</f>
        <v>0.3972983694416454</v>
      </c>
      <c r="G16" s="16">
        <f t="shared" si="2"/>
        <v>0.04425189555190097</v>
      </c>
      <c r="H16" s="17" t="s">
        <v>13</v>
      </c>
      <c r="I16" s="18"/>
      <c r="J16" s="19"/>
      <c r="K16" s="19"/>
      <c r="L16" s="19"/>
      <c r="M16" s="19"/>
    </row>
    <row r="17" spans="1:13" ht="39.75" customHeight="1">
      <c r="A17" s="14" t="s">
        <v>14</v>
      </c>
      <c r="B17" s="15">
        <v>2362.229788188392</v>
      </c>
      <c r="C17" s="16">
        <f t="shared" si="0"/>
        <v>0.9628803986986815</v>
      </c>
      <c r="D17" s="15">
        <v>2508.6569577613773</v>
      </c>
      <c r="E17" s="16">
        <f t="shared" si="1"/>
        <v>0.8572752257649893</v>
      </c>
      <c r="F17" s="16">
        <f t="shared" si="3"/>
        <v>6.198684408483435</v>
      </c>
      <c r="G17" s="16">
        <f t="shared" si="2"/>
        <v>0.05968591714647839</v>
      </c>
      <c r="H17" s="17" t="s">
        <v>15</v>
      </c>
      <c r="I17" s="18"/>
      <c r="J17" s="19"/>
      <c r="K17" s="19"/>
      <c r="L17" s="19"/>
      <c r="M17" s="19"/>
    </row>
    <row r="18" spans="1:13" ht="39.75" customHeight="1">
      <c r="A18" s="14" t="s">
        <v>16</v>
      </c>
      <c r="B18" s="15">
        <v>27048.65470963937</v>
      </c>
      <c r="C18" s="16">
        <f t="shared" si="0"/>
        <v>11.025438575581717</v>
      </c>
      <c r="D18" s="15">
        <v>33205.85038422636</v>
      </c>
      <c r="E18" s="16">
        <f t="shared" si="1"/>
        <v>11.347327818889392</v>
      </c>
      <c r="F18" s="16">
        <f t="shared" si="3"/>
        <v>22.763408164594388</v>
      </c>
      <c r="G18" s="16">
        <f t="shared" si="2"/>
        <v>2.5097655848963067</v>
      </c>
      <c r="H18" s="17" t="s">
        <v>17</v>
      </c>
      <c r="I18" s="18"/>
      <c r="J18" s="19"/>
      <c r="K18" s="19"/>
      <c r="L18" s="19"/>
      <c r="M18" s="19"/>
    </row>
    <row r="19" spans="1:13" ht="39.75" customHeight="1">
      <c r="A19" s="14" t="s">
        <v>18</v>
      </c>
      <c r="B19" s="15">
        <v>71937.88421515573</v>
      </c>
      <c r="C19" s="16">
        <f t="shared" si="0"/>
        <v>29.322963828912872</v>
      </c>
      <c r="D19" s="15">
        <v>81941.89419485495</v>
      </c>
      <c r="E19" s="16">
        <f t="shared" si="1"/>
        <v>28.001738391601567</v>
      </c>
      <c r="F19" s="16">
        <f t="shared" si="3"/>
        <v>13.906455671922014</v>
      </c>
      <c r="G19" s="16">
        <f t="shared" si="2"/>
        <v>4.077784966561494</v>
      </c>
      <c r="H19" s="17" t="s">
        <v>19</v>
      </c>
      <c r="I19" s="18"/>
      <c r="J19" s="19"/>
      <c r="K19" s="19"/>
      <c r="L19" s="19"/>
      <c r="M19" s="19"/>
    </row>
    <row r="20" spans="1:9" ht="39.75" customHeight="1">
      <c r="A20" s="14" t="s">
        <v>20</v>
      </c>
      <c r="B20" s="15">
        <v>22016.256381874962</v>
      </c>
      <c r="C20" s="16">
        <f t="shared" si="0"/>
        <v>8.974157310534048</v>
      </c>
      <c r="D20" s="15">
        <v>29249.10417751604</v>
      </c>
      <c r="E20" s="16">
        <f t="shared" si="1"/>
        <v>9.995201739172519</v>
      </c>
      <c r="F20" s="16">
        <f t="shared" si="3"/>
        <v>32.85230545187314</v>
      </c>
      <c r="G20" s="16">
        <f t="shared" si="2"/>
        <v>2.94821757138825</v>
      </c>
      <c r="H20" s="17" t="s">
        <v>21</v>
      </c>
      <c r="I20" s="18"/>
    </row>
    <row r="21" spans="1:9" ht="39.75" customHeight="1">
      <c r="A21" s="14" t="s">
        <v>22</v>
      </c>
      <c r="B21" s="15">
        <v>8255.194961861453</v>
      </c>
      <c r="C21" s="16">
        <f t="shared" si="0"/>
        <v>3.3649416563781704</v>
      </c>
      <c r="D21" s="15">
        <v>9782.213324072058</v>
      </c>
      <c r="E21" s="16">
        <f t="shared" si="1"/>
        <v>3.3428441102439637</v>
      </c>
      <c r="F21" s="16">
        <f t="shared" si="3"/>
        <v>18.49766564285091</v>
      </c>
      <c r="G21" s="16">
        <f t="shared" si="2"/>
        <v>0.622435656673843</v>
      </c>
      <c r="H21" s="17" t="s">
        <v>23</v>
      </c>
      <c r="I21" s="18"/>
    </row>
    <row r="22" spans="1:9" ht="39.75" customHeight="1">
      <c r="A22" s="14" t="s">
        <v>24</v>
      </c>
      <c r="B22" s="15">
        <v>8049.847795473052</v>
      </c>
      <c r="C22" s="16">
        <f t="shared" si="0"/>
        <v>3.2812390621460725</v>
      </c>
      <c r="D22" s="15">
        <v>11119.188172293483</v>
      </c>
      <c r="E22" s="16">
        <f t="shared" si="1"/>
        <v>3.7997241995304307</v>
      </c>
      <c r="F22" s="16">
        <f t="shared" si="3"/>
        <v>38.12917280928614</v>
      </c>
      <c r="G22" s="16">
        <f t="shared" si="2"/>
        <v>1.2511093122914758</v>
      </c>
      <c r="H22" s="17" t="s">
        <v>25</v>
      </c>
      <c r="I22" s="18"/>
    </row>
    <row r="23" spans="1:9" ht="39.75" customHeight="1">
      <c r="A23" s="14" t="s">
        <v>26</v>
      </c>
      <c r="B23" s="15">
        <v>24352.141180302904</v>
      </c>
      <c r="C23" s="16">
        <f t="shared" si="0"/>
        <v>9.926299095076269</v>
      </c>
      <c r="D23" s="15">
        <v>32688.538006958475</v>
      </c>
      <c r="E23" s="16">
        <f t="shared" si="1"/>
        <v>11.170548333897914</v>
      </c>
      <c r="F23" s="16">
        <f t="shared" si="3"/>
        <v>34.232705719521775</v>
      </c>
      <c r="G23" s="16">
        <f t="shared" si="2"/>
        <v>3.3980407580570122</v>
      </c>
      <c r="H23" s="17" t="s">
        <v>27</v>
      </c>
      <c r="I23" s="18"/>
    </row>
    <row r="24" spans="1:9" ht="39.75" customHeight="1">
      <c r="A24" s="14" t="s">
        <v>28</v>
      </c>
      <c r="B24" s="15">
        <v>18065.17493562001</v>
      </c>
      <c r="C24" s="16">
        <f t="shared" si="0"/>
        <v>7.363637073559742</v>
      </c>
      <c r="D24" s="15">
        <v>23423.571470898714</v>
      </c>
      <c r="E24" s="16">
        <f t="shared" si="1"/>
        <v>8.004461295041322</v>
      </c>
      <c r="F24" s="16">
        <f t="shared" si="3"/>
        <v>29.661470505404775</v>
      </c>
      <c r="G24" s="16">
        <f t="shared" si="2"/>
        <v>2.1841630386989745</v>
      </c>
      <c r="H24" s="17" t="s">
        <v>29</v>
      </c>
      <c r="I24" s="18"/>
    </row>
    <row r="25" spans="1:9" ht="39.75" customHeight="1">
      <c r="A25" s="14" t="s">
        <v>30</v>
      </c>
      <c r="B25" s="15">
        <v>9598.756570312908</v>
      </c>
      <c r="C25" s="16">
        <f t="shared" si="0"/>
        <v>3.9125975803237054</v>
      </c>
      <c r="D25" s="15">
        <v>12286.2301118321</v>
      </c>
      <c r="E25" s="16">
        <f t="shared" si="1"/>
        <v>4.198533665727021</v>
      </c>
      <c r="F25" s="16">
        <f t="shared" si="3"/>
        <v>27.998142486819866</v>
      </c>
      <c r="G25" s="16">
        <f t="shared" si="2"/>
        <v>1.0954546454748975</v>
      </c>
      <c r="H25" s="17" t="s">
        <v>31</v>
      </c>
      <c r="I25" s="18"/>
    </row>
    <row r="26" spans="1:9" ht="39.75" customHeight="1">
      <c r="A26" s="14" t="s">
        <v>32</v>
      </c>
      <c r="B26" s="15">
        <v>6907.972187147041</v>
      </c>
      <c r="C26" s="16">
        <f t="shared" si="0"/>
        <v>2.8157933859858146</v>
      </c>
      <c r="D26" s="15">
        <v>8771.59391017229</v>
      </c>
      <c r="E26" s="16">
        <f t="shared" si="1"/>
        <v>2.9974884076506023</v>
      </c>
      <c r="F26" s="16">
        <f t="shared" si="3"/>
        <v>26.977840566479117</v>
      </c>
      <c r="G26" s="16">
        <f t="shared" si="2"/>
        <v>0.7596402503527172</v>
      </c>
      <c r="H26" s="17" t="s">
        <v>33</v>
      </c>
      <c r="I26" s="18"/>
    </row>
    <row r="27" spans="1:9" ht="39.75" customHeight="1">
      <c r="A27" s="14" t="s">
        <v>34</v>
      </c>
      <c r="B27" s="15">
        <v>7362.6963198743915</v>
      </c>
      <c r="C27" s="16">
        <f t="shared" si="0"/>
        <v>3.001145783287607</v>
      </c>
      <c r="D27" s="15">
        <v>8765.80558111494</v>
      </c>
      <c r="E27" s="16">
        <f t="shared" si="1"/>
        <v>2.995510380689168</v>
      </c>
      <c r="F27" s="16">
        <f t="shared" si="3"/>
        <v>19.057003036415953</v>
      </c>
      <c r="G27" s="16">
        <f t="shared" si="2"/>
        <v>0.5719284430483887</v>
      </c>
      <c r="H27" s="17" t="s">
        <v>35</v>
      </c>
      <c r="I27" s="18"/>
    </row>
    <row r="28" spans="1:9" ht="39.75" customHeight="1">
      <c r="A28" s="14" t="s">
        <v>36</v>
      </c>
      <c r="B28" s="15">
        <v>1763.240160776197</v>
      </c>
      <c r="C28" s="16">
        <f t="shared" si="0"/>
        <v>0.7187232154547321</v>
      </c>
      <c r="D28" s="15">
        <v>2454.1217527349113</v>
      </c>
      <c r="E28" s="16">
        <f t="shared" si="1"/>
        <v>0.838639086592369</v>
      </c>
      <c r="F28" s="16">
        <f t="shared" si="3"/>
        <v>39.18250090529818</v>
      </c>
      <c r="G28" s="16">
        <f t="shared" si="2"/>
        <v>0.28161373040213855</v>
      </c>
      <c r="H28" s="17" t="s">
        <v>37</v>
      </c>
      <c r="I28" s="18"/>
    </row>
    <row r="29" spans="1:9" ht="39.75" customHeight="1">
      <c r="A29" s="14" t="s">
        <v>38</v>
      </c>
      <c r="B29" s="15">
        <v>1128.1395209871025</v>
      </c>
      <c r="C29" s="16">
        <f t="shared" si="0"/>
        <v>0.4598466403172668</v>
      </c>
      <c r="D29" s="15">
        <v>1593.9223917504587</v>
      </c>
      <c r="E29" s="16">
        <f t="shared" si="1"/>
        <v>0.5446859420185901</v>
      </c>
      <c r="F29" s="16">
        <f t="shared" si="3"/>
        <v>41.2877008648544</v>
      </c>
      <c r="G29" s="16">
        <f t="shared" si="2"/>
        <v>0.18986010529127606</v>
      </c>
      <c r="H29" s="17" t="s">
        <v>39</v>
      </c>
      <c r="I29" s="18"/>
    </row>
    <row r="30" spans="1:9" ht="39.75" customHeight="1">
      <c r="A30" s="14" t="s">
        <v>40</v>
      </c>
      <c r="B30" s="15">
        <v>303.1050965257162</v>
      </c>
      <c r="C30" s="16">
        <f t="shared" si="0"/>
        <v>0.12355019721180828</v>
      </c>
      <c r="D30" s="15">
        <v>384.6843282837303</v>
      </c>
      <c r="E30" s="16">
        <f t="shared" si="1"/>
        <v>0.13145693091173796</v>
      </c>
      <c r="F30" s="16">
        <f t="shared" si="3"/>
        <v>26.91450348182869</v>
      </c>
      <c r="G30" s="16">
        <f t="shared" si="2"/>
        <v>0.03325292213037835</v>
      </c>
      <c r="H30" s="17" t="s">
        <v>41</v>
      </c>
      <c r="I30" s="18"/>
    </row>
    <row r="31" spans="1:9" ht="39.75" customHeight="1">
      <c r="A31" s="14" t="s">
        <v>42</v>
      </c>
      <c r="B31" s="15">
        <v>507.55578520599124</v>
      </c>
      <c r="C31" s="16">
        <f t="shared" si="0"/>
        <v>0.20688737364359713</v>
      </c>
      <c r="D31" s="15">
        <v>726.4157642098544</v>
      </c>
      <c r="E31" s="16">
        <f t="shared" si="1"/>
        <v>0.24823570888622262</v>
      </c>
      <c r="F31" s="16">
        <f t="shared" si="3"/>
        <v>43.120379154980746</v>
      </c>
      <c r="G31" s="16">
        <f t="shared" si="2"/>
        <v>0.08921061993890081</v>
      </c>
      <c r="H31" s="17" t="s">
        <v>43</v>
      </c>
      <c r="I31" s="18"/>
    </row>
    <row r="32" spans="1:9" ht="48" customHeight="1">
      <c r="A32" s="14" t="s">
        <v>44</v>
      </c>
      <c r="B32" s="15">
        <v>1052.8664997097815</v>
      </c>
      <c r="C32" s="16">
        <f t="shared" si="0"/>
        <v>0.42916422444851016</v>
      </c>
      <c r="D32" s="15">
        <v>1086.4352503040366</v>
      </c>
      <c r="E32" s="16">
        <f t="shared" si="1"/>
        <v>0.37126400307619406</v>
      </c>
      <c r="F32" s="16">
        <f t="shared" si="3"/>
        <v>3.1883197540721664</v>
      </c>
      <c r="G32" s="16">
        <f t="shared" si="2"/>
        <v>0.013683127745502448</v>
      </c>
      <c r="H32" s="17" t="s">
        <v>45</v>
      </c>
      <c r="I32" s="18"/>
    </row>
    <row r="33" spans="1:9" ht="30.75" customHeight="1">
      <c r="A33" s="21" t="s">
        <v>46</v>
      </c>
      <c r="B33" s="22">
        <f>SUM(B14:B32)</f>
        <v>245329.51251068257</v>
      </c>
      <c r="C33" s="22">
        <f>B33/B33*100</f>
        <v>100</v>
      </c>
      <c r="D33" s="22">
        <f>SUM(D14:D32)</f>
        <v>292631.45397941227</v>
      </c>
      <c r="E33" s="22">
        <f>D33/$D$33*100</f>
        <v>100</v>
      </c>
      <c r="F33" s="23">
        <f>(D33/B33-1)*100</f>
        <v>19.280982946016323</v>
      </c>
      <c r="G33" s="23">
        <f>(D33-B33)/$B$33*100</f>
        <v>19.280982946016326</v>
      </c>
      <c r="H33" s="24" t="s">
        <v>47</v>
      </c>
      <c r="I33" s="25"/>
    </row>
    <row r="34" spans="1:8" ht="23.25" customHeight="1">
      <c r="A34" s="36" t="s">
        <v>52</v>
      </c>
      <c r="B34" s="26"/>
      <c r="C34" s="26"/>
      <c r="D34" s="26"/>
      <c r="E34" s="37" t="s">
        <v>51</v>
      </c>
      <c r="F34" s="37"/>
      <c r="G34" s="37"/>
      <c r="H34" s="37"/>
    </row>
    <row r="35" spans="1:8" ht="15">
      <c r="A35" s="32"/>
      <c r="B35" s="33"/>
      <c r="C35" s="33"/>
      <c r="D35" s="34"/>
      <c r="E35" s="33"/>
      <c r="F35" s="33"/>
      <c r="G35" s="33"/>
      <c r="H35" s="35"/>
    </row>
    <row r="36" ht="15">
      <c r="H36" s="1"/>
    </row>
    <row r="37" spans="1:7" ht="15">
      <c r="A37" s="31"/>
      <c r="B37" s="1"/>
      <c r="C37" s="1"/>
      <c r="D37" s="1"/>
      <c r="E37" s="1"/>
      <c r="F37" s="28"/>
      <c r="G37" s="1"/>
    </row>
    <row r="38" spans="1:8" ht="15">
      <c r="A38" s="1"/>
      <c r="H38" s="1"/>
    </row>
    <row r="40" spans="2:7" ht="15">
      <c r="B40" s="1"/>
      <c r="C40" s="29"/>
      <c r="D40" s="1"/>
      <c r="E40" s="29"/>
      <c r="F40" s="1"/>
      <c r="G40" s="1"/>
    </row>
    <row r="41" spans="1:8" ht="15">
      <c r="A41" s="1"/>
      <c r="B41" s="1"/>
      <c r="C41" s="29"/>
      <c r="D41" s="1"/>
      <c r="E41" s="29"/>
      <c r="F41" s="1"/>
      <c r="G41" s="1"/>
      <c r="H41" s="1"/>
    </row>
    <row r="42" spans="1:8" ht="15">
      <c r="A42" s="1"/>
      <c r="B42" s="1"/>
      <c r="C42" s="29"/>
      <c r="D42" s="1"/>
      <c r="E42" s="29"/>
      <c r="F42" s="1"/>
      <c r="G42" s="1"/>
      <c r="H42" s="1"/>
    </row>
    <row r="43" spans="1:8" ht="15">
      <c r="A43" s="1"/>
      <c r="B43" s="1"/>
      <c r="C43" s="29"/>
      <c r="D43" s="1"/>
      <c r="E43" s="29"/>
      <c r="F43" s="1"/>
      <c r="G43" s="1"/>
      <c r="H43" s="1"/>
    </row>
    <row r="44" spans="1:8" ht="15">
      <c r="A44" s="1"/>
      <c r="C44" s="29"/>
      <c r="D44" s="1"/>
      <c r="E44" s="29"/>
      <c r="H44" s="1"/>
    </row>
    <row r="45" spans="3:5" ht="15">
      <c r="C45" s="29"/>
      <c r="D45" s="1"/>
      <c r="E45" s="29"/>
    </row>
    <row r="46" spans="3:5" ht="15">
      <c r="C46" s="29"/>
      <c r="D46" s="1"/>
      <c r="E46" s="29"/>
    </row>
    <row r="47" spans="3:5" ht="15">
      <c r="C47" s="29"/>
      <c r="D47" s="1"/>
      <c r="E47" s="29"/>
    </row>
    <row r="48" spans="3:5" ht="15">
      <c r="C48" s="29"/>
      <c r="D48" s="1"/>
      <c r="E48" s="29"/>
    </row>
    <row r="49" spans="3:5" ht="15">
      <c r="C49" s="29"/>
      <c r="D49" s="1"/>
      <c r="E49" s="29"/>
    </row>
    <row r="50" spans="3:5" ht="15">
      <c r="C50" s="29"/>
      <c r="D50" s="1"/>
      <c r="E50" s="29"/>
    </row>
    <row r="51" spans="3:5" ht="15">
      <c r="C51" s="29"/>
      <c r="D51" s="1"/>
      <c r="E51" s="29"/>
    </row>
    <row r="52" spans="3:5" ht="15">
      <c r="C52" s="29"/>
      <c r="D52" s="1"/>
      <c r="E52" s="29"/>
    </row>
    <row r="53" spans="3:5" ht="15">
      <c r="C53" s="29"/>
      <c r="D53" s="1"/>
      <c r="E53" s="29"/>
    </row>
    <row r="54" spans="3:5" ht="15">
      <c r="C54" s="29"/>
      <c r="D54" s="1"/>
      <c r="E54" s="29"/>
    </row>
  </sheetData>
  <sheetProtection/>
  <mergeCells count="14">
    <mergeCell ref="B12:B13"/>
    <mergeCell ref="C12:C13"/>
    <mergeCell ref="D12:D13"/>
    <mergeCell ref="E12:E13"/>
    <mergeCell ref="E34:H34"/>
    <mergeCell ref="A7:H7"/>
    <mergeCell ref="A8:H8"/>
    <mergeCell ref="A9:H9"/>
    <mergeCell ref="A11:A13"/>
    <mergeCell ref="B11:C11"/>
    <mergeCell ref="D11:E11"/>
    <mergeCell ref="F11:F13"/>
    <mergeCell ref="G11:G13"/>
    <mergeCell ref="H11:H13"/>
  </mergeCells>
  <printOptions horizontalCentered="1" verticalCentered="1"/>
  <pageMargins left="0" right="0" top="1.135" bottom="0.75" header="0.3" footer="0.3"/>
  <pageSetup orientation="landscape" paperSize="12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- Emirate of Dubai</dc:title>
  <dc:subject/>
  <dc:creator>Thuraya Saif Saeed AlKharoosi</dc:creator>
  <cp:keywords/>
  <dc:description/>
  <cp:lastModifiedBy>Asma Abdulla Rashed Mohammad Almarri</cp:lastModifiedBy>
  <dcterms:created xsi:type="dcterms:W3CDTF">2019-03-26T14:20:44Z</dcterms:created>
  <dcterms:modified xsi:type="dcterms:W3CDTF">2021-04-07T08:56:51Z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2007-12-31T00:00:00Z</vt:lpwstr>
  </property>
  <property fmtid="{D5CDD505-2E9C-101B-9397-08002B2CF9AE}" pid="4" name="Topic_Id">
    <vt:lpwstr>24</vt:lpwstr>
  </property>
  <property fmtid="{D5CDD505-2E9C-101B-9397-08002B2CF9AE}" pid="5" name="ReportOrder">
    <vt:lpwstr>4.00000000000000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الثابتة</vt:lpwstr>
  </property>
</Properties>
</file>